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50" windowWidth="11475" windowHeight="10800" activeTab="2"/>
  </bookViews>
  <sheets>
    <sheet name="realizacja" sheetId="1" r:id="rId1"/>
    <sheet name="koszty" sheetId="2" r:id="rId2"/>
    <sheet name="dodatek" sheetId="3" r:id="rId3"/>
  </sheets>
  <calcPr calcId="125725"/>
</workbook>
</file>

<file path=xl/calcChain.xml><?xml version="1.0" encoding="utf-8"?>
<calcChain xmlns="http://schemas.openxmlformats.org/spreadsheetml/2006/main">
  <c r="D12" i="3"/>
  <c r="D13"/>
  <c r="D14"/>
  <c r="D11"/>
  <c r="D17" i="2"/>
  <c r="D16"/>
  <c r="E12"/>
  <c r="F12"/>
  <c r="G12"/>
  <c r="D12"/>
  <c r="E11" i="1"/>
  <c r="F11"/>
  <c r="G11"/>
  <c r="D11"/>
  <c r="E10"/>
  <c r="F10"/>
  <c r="G10"/>
  <c r="D10"/>
</calcChain>
</file>

<file path=xl/sharedStrings.xml><?xml version="1.0" encoding="utf-8"?>
<sst xmlns="http://schemas.openxmlformats.org/spreadsheetml/2006/main" count="37" uniqueCount="32">
  <si>
    <t xml:space="preserve">Marka </t>
  </si>
  <si>
    <t>Silnik</t>
  </si>
  <si>
    <t>Audi A3</t>
  </si>
  <si>
    <t>VW Golf VI</t>
  </si>
  <si>
    <t>Seat Leon I</t>
  </si>
  <si>
    <t>1.9 TDI</t>
  </si>
  <si>
    <t>1.8 T</t>
  </si>
  <si>
    <t>Alfa Romeo Brera</t>
  </si>
  <si>
    <t>2.4 JTD</t>
  </si>
  <si>
    <t>Moc (KM)</t>
  </si>
  <si>
    <t>Moc (KM) po chiptuningu</t>
  </si>
  <si>
    <t>Różnica KM</t>
  </si>
  <si>
    <t>Wzrost w %</t>
  </si>
  <si>
    <t>Przykładowe realizacje</t>
  </si>
  <si>
    <t>Opracował: Jan Kowalski</t>
  </si>
  <si>
    <t>przegląd</t>
  </si>
  <si>
    <t>powerbox</t>
  </si>
  <si>
    <t>hamownia</t>
  </si>
  <si>
    <t>Razem:</t>
  </si>
  <si>
    <t>Ceny wahają się:</t>
  </si>
  <si>
    <t>od</t>
  </si>
  <si>
    <t>do</t>
  </si>
  <si>
    <t>Przykładowy tuning wizualny</t>
  </si>
  <si>
    <t>Marka: Seat Leon 1.8 T</t>
  </si>
  <si>
    <t>Nazwa podzespołu</t>
  </si>
  <si>
    <t>Cena w Euro</t>
  </si>
  <si>
    <t>Cena w zł</t>
  </si>
  <si>
    <t>kurs €:</t>
  </si>
  <si>
    <t>Lampy Angels EYES - komplet</t>
  </si>
  <si>
    <t>Lampy tył Lexus -komplet</t>
  </si>
  <si>
    <t>Felgi 18"  AEZ Alum. Czarne - komplet</t>
  </si>
  <si>
    <t>Nakładki chrom na klamki - klomplet</t>
  </si>
</sst>
</file>

<file path=xl/styles.xml><?xml version="1.0" encoding="utf-8"?>
<styleSheet xmlns="http://schemas.openxmlformats.org/spreadsheetml/2006/main">
  <numFmts count="4">
    <numFmt numFmtId="44" formatCode="_-* #,##0.00\ &quot;zł&quot;_-;\-* #,##0.00\ &quot;zł&quot;_-;_-* &quot;-&quot;??\ &quot;zł&quot;_-;_-@_-"/>
    <numFmt numFmtId="164" formatCode="0.0%"/>
    <numFmt numFmtId="166" formatCode="#,##0.00\ &quot;zł&quot;"/>
    <numFmt numFmtId="167" formatCode="[$€-2]\ #,##0.00"/>
  </numFmts>
  <fonts count="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Impact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rgb="FFFF0000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2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0" borderId="1" xfId="0" applyFill="1" applyBorder="1"/>
    <xf numFmtId="0" fontId="0" fillId="0" borderId="1" xfId="0" applyBorder="1"/>
    <xf numFmtId="0" fontId="0" fillId="7" borderId="0" xfId="0" applyFill="1"/>
    <xf numFmtId="0" fontId="0" fillId="3" borderId="1" xfId="0" applyFont="1" applyFill="1" applyBorder="1" applyAlignment="1">
      <alignment horizontal="center" vertical="center" wrapText="1"/>
    </xf>
    <xf numFmtId="0" fontId="0" fillId="7" borderId="1" xfId="0" applyFill="1" applyBorder="1"/>
    <xf numFmtId="0" fontId="3" fillId="0" borderId="0" xfId="0" applyFont="1" applyAlignment="1">
      <alignment horizontal="left"/>
    </xf>
    <xf numFmtId="0" fontId="4" fillId="7" borderId="0" xfId="0" applyFont="1" applyFill="1" applyAlignment="1">
      <alignment horizontal="center" vertical="center"/>
    </xf>
    <xf numFmtId="0" fontId="0" fillId="6" borderId="0" xfId="0" applyFill="1" applyAlignment="1">
      <alignment wrapText="1"/>
    </xf>
    <xf numFmtId="0" fontId="0" fillId="5" borderId="0" xfId="0" applyFill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0" fillId="6" borderId="3" xfId="0" applyFill="1" applyBorder="1"/>
    <xf numFmtId="164" fontId="0" fillId="7" borderId="4" xfId="1" applyNumberFormat="1" applyFont="1" applyFill="1" applyBorder="1"/>
    <xf numFmtId="164" fontId="0" fillId="7" borderId="2" xfId="1" applyNumberFormat="1" applyFont="1" applyFill="1" applyBorder="1"/>
    <xf numFmtId="166" fontId="0" fillId="0" borderId="1" xfId="2" applyNumberFormat="1" applyFont="1" applyBorder="1"/>
    <xf numFmtId="166" fontId="0" fillId="8" borderId="1" xfId="2" applyNumberFormat="1" applyFont="1" applyFill="1" applyBorder="1"/>
    <xf numFmtId="0" fontId="0" fillId="0" borderId="0" xfId="0" applyAlignment="1">
      <alignment horizontal="right"/>
    </xf>
    <xf numFmtId="166" fontId="0" fillId="0" borderId="1" xfId="0" applyNumberFormat="1" applyBorder="1"/>
    <xf numFmtId="167" fontId="0" fillId="0" borderId="1" xfId="2" applyNumberFormat="1" applyFont="1" applyBorder="1"/>
  </cellXfs>
  <cellStyles count="3">
    <cellStyle name="Normalny" xfId="0" builtinId="0"/>
    <cellStyle name="Procentowy" xfId="1" builtinId="5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491728</xdr:colOff>
      <xdr:row>4</xdr:row>
      <xdr:rowOff>104775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101328" cy="1057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G14"/>
  <sheetViews>
    <sheetView zoomScaleNormal="100" workbookViewId="0">
      <selection activeCell="C11" sqref="C11:G11"/>
    </sheetView>
  </sheetViews>
  <sheetFormatPr defaultRowHeight="15"/>
  <cols>
    <col min="3" max="3" width="11.7109375" customWidth="1"/>
    <col min="4" max="7" width="12.7109375" customWidth="1"/>
  </cols>
  <sheetData>
    <row r="3" spans="2:7" ht="30" customHeight="1">
      <c r="C3" s="13" t="s">
        <v>13</v>
      </c>
      <c r="D3" s="13"/>
      <c r="E3" s="13"/>
      <c r="F3" s="13"/>
      <c r="G3" s="13"/>
    </row>
    <row r="5" spans="2:7" ht="35.25" customHeight="1">
      <c r="C5" s="2" t="s">
        <v>0</v>
      </c>
      <c r="D5" s="16" t="s">
        <v>7</v>
      </c>
      <c r="E5" s="16" t="s">
        <v>2</v>
      </c>
      <c r="F5" s="16" t="s">
        <v>3</v>
      </c>
      <c r="G5" s="16" t="s">
        <v>4</v>
      </c>
    </row>
    <row r="6" spans="2:7">
      <c r="C6" s="1" t="s">
        <v>1</v>
      </c>
      <c r="D6" s="4" t="s">
        <v>8</v>
      </c>
      <c r="E6" s="4" t="s">
        <v>5</v>
      </c>
      <c r="F6" s="4" t="s">
        <v>5</v>
      </c>
      <c r="G6" s="4" t="s">
        <v>6</v>
      </c>
    </row>
    <row r="7" spans="2:7" ht="30.75" customHeight="1">
      <c r="C7" s="3" t="s">
        <v>9</v>
      </c>
      <c r="D7" s="5">
        <v>200</v>
      </c>
      <c r="E7" s="5">
        <v>110</v>
      </c>
      <c r="F7" s="5">
        <v>130</v>
      </c>
      <c r="G7" s="5">
        <v>180</v>
      </c>
    </row>
    <row r="8" spans="2:7" ht="30.75" customHeight="1">
      <c r="C8" s="15" t="s">
        <v>10</v>
      </c>
      <c r="D8" s="6">
        <v>225</v>
      </c>
      <c r="E8" s="6">
        <v>140</v>
      </c>
      <c r="F8" s="6">
        <v>156</v>
      </c>
      <c r="G8" s="6">
        <v>222</v>
      </c>
    </row>
    <row r="10" spans="2:7" ht="30.75" customHeight="1" thickBot="1">
      <c r="C10" s="14" t="s">
        <v>11</v>
      </c>
      <c r="D10" s="17">
        <f>D8-D7</f>
        <v>25</v>
      </c>
      <c r="E10" s="17">
        <f t="shared" ref="E10:G10" si="0">E8-E7</f>
        <v>30</v>
      </c>
      <c r="F10" s="17">
        <f t="shared" si="0"/>
        <v>26</v>
      </c>
      <c r="G10" s="17">
        <f t="shared" si="0"/>
        <v>42</v>
      </c>
    </row>
    <row r="11" spans="2:7" ht="30.75" customHeight="1" thickTop="1">
      <c r="C11" s="18" t="s">
        <v>12</v>
      </c>
      <c r="D11" s="19">
        <f>D10/D7</f>
        <v>0.125</v>
      </c>
      <c r="E11" s="19">
        <f t="shared" ref="E11:G11" si="1">E10/E7</f>
        <v>0.27272727272727271</v>
      </c>
      <c r="F11" s="19">
        <f t="shared" si="1"/>
        <v>0.2</v>
      </c>
      <c r="G11" s="19">
        <f t="shared" si="1"/>
        <v>0.23333333333333334</v>
      </c>
    </row>
    <row r="13" spans="2:7" ht="14.25" customHeight="1"/>
    <row r="14" spans="2:7">
      <c r="B14" t="s">
        <v>14</v>
      </c>
    </row>
  </sheetData>
  <mergeCells count="1">
    <mergeCell ref="C3:G3"/>
  </mergeCells>
  <pageMargins left="0.7" right="0.7" top="0.75" bottom="0.75" header="0.3" footer="0.3"/>
  <pageSetup paperSize="9" orientation="portrait" horizontalDpi="300" verticalDpi="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C7:G17"/>
  <sheetViews>
    <sheetView workbookViewId="0">
      <selection activeCell="D22" sqref="D22"/>
    </sheetView>
  </sheetViews>
  <sheetFormatPr defaultRowHeight="15"/>
  <cols>
    <col min="3" max="3" width="10" bestFit="1" customWidth="1"/>
    <col min="4" max="7" width="11.28515625" bestFit="1" customWidth="1"/>
  </cols>
  <sheetData>
    <row r="7" spans="3:7" ht="45">
      <c r="C7" s="8"/>
      <c r="D7" s="10" t="s">
        <v>7</v>
      </c>
      <c r="E7" s="10" t="s">
        <v>2</v>
      </c>
      <c r="F7" s="10" t="s">
        <v>3</v>
      </c>
      <c r="G7" s="10" t="s">
        <v>4</v>
      </c>
    </row>
    <row r="8" spans="3:7">
      <c r="C8" s="8" t="s">
        <v>15</v>
      </c>
      <c r="D8" s="20">
        <v>250</v>
      </c>
      <c r="E8" s="20">
        <v>190</v>
      </c>
      <c r="F8" s="20">
        <v>190</v>
      </c>
      <c r="G8" s="20">
        <v>190</v>
      </c>
    </row>
    <row r="9" spans="3:7">
      <c r="C9" s="8" t="s">
        <v>16</v>
      </c>
      <c r="D9" s="20">
        <v>1200</v>
      </c>
      <c r="E9" s="20">
        <v>1230</v>
      </c>
      <c r="F9" s="20">
        <v>1300</v>
      </c>
      <c r="G9" s="20">
        <v>1600</v>
      </c>
    </row>
    <row r="10" spans="3:7">
      <c r="C10" s="8" t="s">
        <v>17</v>
      </c>
      <c r="D10" s="20">
        <v>150</v>
      </c>
      <c r="E10" s="20">
        <v>150</v>
      </c>
      <c r="F10" s="20">
        <v>150</v>
      </c>
      <c r="G10" s="20">
        <v>150</v>
      </c>
    </row>
    <row r="12" spans="3:7">
      <c r="C12" t="s">
        <v>18</v>
      </c>
      <c r="D12" s="21">
        <f>SUM(D8:D10)</f>
        <v>1600</v>
      </c>
      <c r="E12" s="21">
        <f t="shared" ref="E12:G12" si="0">SUM(E8:E10)</f>
        <v>1570</v>
      </c>
      <c r="F12" s="21">
        <f t="shared" si="0"/>
        <v>1640</v>
      </c>
      <c r="G12" s="21">
        <f t="shared" si="0"/>
        <v>1940</v>
      </c>
    </row>
    <row r="15" spans="3:7">
      <c r="C15" s="22" t="s">
        <v>19</v>
      </c>
    </row>
    <row r="16" spans="3:7">
      <c r="C16" s="22" t="s">
        <v>20</v>
      </c>
      <c r="D16" s="23">
        <f>MIN(D12:G12)</f>
        <v>1570</v>
      </c>
    </row>
    <row r="17" spans="3:4">
      <c r="C17" s="22" t="s">
        <v>21</v>
      </c>
      <c r="D17" s="23">
        <f>MAX(D12:G12)</f>
        <v>1940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3:F14"/>
  <sheetViews>
    <sheetView tabSelected="1" workbookViewId="0">
      <selection activeCell="E19" sqref="E19"/>
    </sheetView>
  </sheetViews>
  <sheetFormatPr defaultRowHeight="15"/>
  <cols>
    <col min="2" max="2" width="34.7109375" bestFit="1" customWidth="1"/>
    <col min="3" max="4" width="13.42578125" customWidth="1"/>
  </cols>
  <sheetData>
    <row r="3" spans="2:6">
      <c r="B3" s="12" t="s">
        <v>22</v>
      </c>
      <c r="C3" s="12"/>
    </row>
    <row r="4" spans="2:6">
      <c r="E4" t="s">
        <v>27</v>
      </c>
      <c r="F4" s="20">
        <v>3.98</v>
      </c>
    </row>
    <row r="6" spans="2:6">
      <c r="B6" s="9" t="s">
        <v>23</v>
      </c>
    </row>
    <row r="10" spans="2:6">
      <c r="B10" s="11" t="s">
        <v>24</v>
      </c>
      <c r="C10" s="11" t="s">
        <v>25</v>
      </c>
      <c r="D10" s="11" t="s">
        <v>26</v>
      </c>
    </row>
    <row r="11" spans="2:6">
      <c r="B11" s="8" t="s">
        <v>28</v>
      </c>
      <c r="C11" s="24">
        <v>280</v>
      </c>
      <c r="D11" s="20">
        <f>$F$4*C11</f>
        <v>1114.4000000000001</v>
      </c>
    </row>
    <row r="12" spans="2:6">
      <c r="B12" s="8" t="s">
        <v>29</v>
      </c>
      <c r="C12" s="24">
        <v>190</v>
      </c>
      <c r="D12" s="20">
        <f t="shared" ref="D12:D14" si="0">$F$4*C12</f>
        <v>756.2</v>
      </c>
    </row>
    <row r="13" spans="2:6">
      <c r="B13" s="8" t="s">
        <v>30</v>
      </c>
      <c r="C13" s="24">
        <v>5400</v>
      </c>
      <c r="D13" s="20">
        <f t="shared" si="0"/>
        <v>21492</v>
      </c>
    </row>
    <row r="14" spans="2:6">
      <c r="B14" s="7" t="s">
        <v>31</v>
      </c>
      <c r="C14" s="24">
        <v>80</v>
      </c>
      <c r="D14" s="20">
        <f t="shared" si="0"/>
        <v>318.39999999999998</v>
      </c>
    </row>
  </sheetData>
  <mergeCells count="1">
    <mergeCell ref="B3:C3"/>
  </mergeCells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realizacja</vt:lpstr>
      <vt:lpstr>koszty</vt:lpstr>
      <vt:lpstr>dodatek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Piotrek</dc:creator>
  <cp:lastModifiedBy>Vika</cp:lastModifiedBy>
  <dcterms:created xsi:type="dcterms:W3CDTF">2011-02-21T12:34:33Z</dcterms:created>
  <dcterms:modified xsi:type="dcterms:W3CDTF">2011-02-25T10:35:41Z</dcterms:modified>
</cp:coreProperties>
</file>